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экс\"/>
    </mc:Choice>
  </mc:AlternateContent>
  <xr:revisionPtr revIDLastSave="0" documentId="13_ncr:1_{4F83AD7B-35B5-468E-BCD8-E0C14BA84828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A74" i="1" l="1"/>
  <c r="B74" i="1"/>
  <c r="B92" i="1" l="1"/>
  <c r="A92" i="1"/>
  <c r="L91" i="1"/>
  <c r="J91" i="1"/>
  <c r="I91" i="1"/>
  <c r="H91" i="1"/>
  <c r="G91" i="1"/>
  <c r="F91" i="1"/>
  <c r="B83" i="1"/>
  <c r="A83" i="1"/>
  <c r="L82" i="1"/>
  <c r="J82" i="1"/>
  <c r="I82" i="1"/>
  <c r="H82" i="1"/>
  <c r="G82" i="1"/>
  <c r="F82" i="1"/>
  <c r="L73" i="1"/>
  <c r="L74" i="1" s="1"/>
  <c r="J73" i="1"/>
  <c r="J74" i="1" s="1"/>
  <c r="I73" i="1"/>
  <c r="I74" i="1" s="1"/>
  <c r="H73" i="1"/>
  <c r="H74" i="1" s="1"/>
  <c r="G73" i="1"/>
  <c r="G74" i="1" s="1"/>
  <c r="F73" i="1"/>
  <c r="F74" i="1" s="1"/>
  <c r="B65" i="1"/>
  <c r="A65" i="1"/>
  <c r="L64" i="1"/>
  <c r="J64" i="1"/>
  <c r="I64" i="1"/>
  <c r="H64" i="1"/>
  <c r="G64" i="1"/>
  <c r="F64" i="1"/>
  <c r="B56" i="1"/>
  <c r="A56" i="1"/>
  <c r="L55" i="1"/>
  <c r="J55" i="1"/>
  <c r="I55" i="1"/>
  <c r="H55" i="1"/>
  <c r="G55" i="1"/>
  <c r="F55" i="1"/>
  <c r="B47" i="1"/>
  <c r="A47" i="1"/>
  <c r="L46" i="1"/>
  <c r="J46" i="1"/>
  <c r="I46" i="1"/>
  <c r="H46" i="1"/>
  <c r="G46" i="1"/>
  <c r="F46" i="1"/>
  <c r="B39" i="1"/>
  <c r="A39" i="1"/>
  <c r="L38" i="1"/>
  <c r="J38" i="1"/>
  <c r="I38" i="1"/>
  <c r="H38" i="1"/>
  <c r="G38" i="1"/>
  <c r="F38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4" i="1"/>
  <c r="A14" i="1"/>
  <c r="L13" i="1"/>
  <c r="J13" i="1"/>
  <c r="I13" i="1"/>
  <c r="H13" i="1"/>
  <c r="G13" i="1"/>
  <c r="F13" i="1"/>
  <c r="L83" i="1" l="1"/>
  <c r="L65" i="1"/>
  <c r="L92" i="1"/>
  <c r="L56" i="1"/>
  <c r="L47" i="1"/>
  <c r="L14" i="1"/>
  <c r="H92" i="1"/>
  <c r="I92" i="1"/>
  <c r="J92" i="1"/>
  <c r="H83" i="1"/>
  <c r="G92" i="1"/>
  <c r="G65" i="1"/>
  <c r="H65" i="1"/>
  <c r="J65" i="1"/>
  <c r="G56" i="1"/>
  <c r="I56" i="1"/>
  <c r="H56" i="1"/>
  <c r="J56" i="1"/>
  <c r="I47" i="1"/>
  <c r="H47" i="1"/>
  <c r="G47" i="1"/>
  <c r="J47" i="1"/>
  <c r="G39" i="1"/>
  <c r="I39" i="1"/>
  <c r="H39" i="1"/>
  <c r="J39" i="1"/>
  <c r="I65" i="1"/>
  <c r="L32" i="1"/>
  <c r="G83" i="1"/>
  <c r="G32" i="1"/>
  <c r="H32" i="1"/>
  <c r="I32" i="1"/>
  <c r="J32" i="1"/>
  <c r="L39" i="1"/>
  <c r="I23" i="1"/>
  <c r="H23" i="1"/>
  <c r="G23" i="1"/>
  <c r="F23" i="1"/>
  <c r="F32" i="1"/>
  <c r="F47" i="1"/>
  <c r="I14" i="1"/>
  <c r="G14" i="1"/>
  <c r="H14" i="1"/>
  <c r="F65" i="1"/>
  <c r="F56" i="1"/>
  <c r="F92" i="1"/>
  <c r="F39" i="1"/>
  <c r="L23" i="1"/>
  <c r="J83" i="1"/>
  <c r="I83" i="1"/>
  <c r="F83" i="1"/>
  <c r="J14" i="1"/>
  <c r="F14" i="1"/>
  <c r="J23" i="1"/>
  <c r="I93" i="1" l="1"/>
  <c r="L93" i="1"/>
  <c r="H93" i="1"/>
  <c r="G93" i="1"/>
  <c r="F93" i="1"/>
  <c r="J93" i="1"/>
</calcChain>
</file>

<file path=xl/sharedStrings.xml><?xml version="1.0" encoding="utf-8"?>
<sst xmlns="http://schemas.openxmlformats.org/spreadsheetml/2006/main" count="161" uniqueCount="64">
  <si>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</si>
  <si>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</si>
  <si>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</si>
  <si>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</si>
  <si>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</si>
  <si>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</si>
  <si>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</si>
  <si>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</si>
  <si>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</si>
  <si>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</si>
  <si>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</si>
  <si>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</si>
  <si>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</si>
  <si>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</si>
  <si>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</si>
  <si>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</si>
  <si>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</si>
  <si>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</si>
  <si>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</si>
  <si>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</si>
  <si>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</si>
  <si>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</si>
  <si>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</si>
  <si>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</si>
  <si>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</si>
  <si>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</si>
  <si>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</si>
  <si>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</si>
  <si>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Гор.блюдо</t>
  </si>
  <si>
    <t>Гор.напиток</t>
  </si>
  <si>
    <t xml:space="preserve">Чай с лимоном </t>
  </si>
  <si>
    <t>Масло</t>
  </si>
  <si>
    <t xml:space="preserve">МАСЛО СЛИВОЧНОЕ (ПОРЦИЯМИ) </t>
  </si>
  <si>
    <t>Хлеб</t>
  </si>
  <si>
    <t>Хлеб пшеничный</t>
  </si>
  <si>
    <t>Фрукты</t>
  </si>
  <si>
    <t xml:space="preserve">Яблоко </t>
  </si>
  <si>
    <t>Хлеб изд.</t>
  </si>
  <si>
    <t>Булочка домашняя</t>
  </si>
  <si>
    <t>Гарнир</t>
  </si>
  <si>
    <t>Яблоко</t>
  </si>
  <si>
    <t xml:space="preserve">Греча отварная </t>
  </si>
  <si>
    <t>Котлета куриная</t>
  </si>
  <si>
    <t xml:space="preserve">Чай с молоком или сливками </t>
  </si>
  <si>
    <t>Сосиски</t>
  </si>
  <si>
    <t xml:space="preserve">Рис отварной </t>
  </si>
  <si>
    <t>Сосиски "Особые халяль"</t>
  </si>
  <si>
    <t xml:space="preserve">Рис припущенный </t>
  </si>
  <si>
    <t xml:space="preserve">Картофельное пюре </t>
  </si>
  <si>
    <t>Директор</t>
  </si>
  <si>
    <t xml:space="preserve">Каша рисовая с изюмом </t>
  </si>
  <si>
    <t xml:space="preserve">Омлет с сыром </t>
  </si>
  <si>
    <t>Рыба припущенная</t>
  </si>
  <si>
    <t>Картофельное пюре №377</t>
  </si>
  <si>
    <t>МАСЛО СЛИВОЧНОЕ (ПОРЦИЯМИ) №14</t>
  </si>
  <si>
    <t>Чай с молоком или сливками №378</t>
  </si>
  <si>
    <t>Хлеб.изд.</t>
  </si>
  <si>
    <t xml:space="preserve">Рыба припущенная </t>
  </si>
  <si>
    <t>Сырники из творога запеченые</t>
  </si>
  <si>
    <t>Яблоко №338</t>
  </si>
  <si>
    <t>Запеканка из творога</t>
  </si>
  <si>
    <t>Чай с лимоном №459</t>
  </si>
  <si>
    <t xml:space="preserve">МБОУ "СОШ №7" г. Аргун
"  
</t>
  </si>
  <si>
    <t xml:space="preserve">Оздоев Г.С.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</si>
</sst>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3" fillId="4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6" xfId="0" applyBorder="1"/>
    <xf numFmtId="0" fontId="7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vertical="center" wrapText="1"/>
    </xf>
    <xf numFmtId="0" fontId="2" fillId="4" borderId="2" xfId="0" applyFont="1" applyFill="1" applyBorder="1"/>
    <xf numFmtId="0" fontId="2" fillId="4" borderId="2" xfId="0" applyFont="1" applyFill="1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0" fontId="2" fillId="4" borderId="2" xfId="0" applyFon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0" fontId="2" fillId="4" borderId="23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5" xfId="0" applyFont="1" applyFill="1" applyBorder="1" applyProtection="1">
      <protection locked="0"/>
    </xf>
    <xf numFmtId="0" fontId="0" fillId="4" borderId="2" xfId="0" applyFont="1" applyFill="1" applyBorder="1"/>
    <xf numFmtId="0" fontId="0" fillId="4" borderId="2" xfId="0" applyFont="1" applyFill="1" applyBorder="1" applyProtection="1">
      <protection locked="0"/>
    </xf>
    <xf numFmtId="0" fontId="15" fillId="4" borderId="1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5" fillId="4" borderId="27" xfId="0" applyFont="1" applyFill="1" applyBorder="1" applyAlignment="1">
      <alignment vertical="center" wrapText="1"/>
    </xf>
    <xf numFmtId="0" fontId="15" fillId="4" borderId="28" xfId="0" applyFont="1" applyFill="1" applyBorder="1" applyAlignment="1">
      <alignment vertical="center" wrapText="1"/>
    </xf>
    <xf numFmtId="0" fontId="0" fillId="4" borderId="1" xfId="0" applyFont="1" applyFill="1" applyBorder="1" applyAlignment="1"/>
    <xf numFmtId="0" fontId="15" fillId="4" borderId="23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27" xfId="0" applyFont="1" applyFill="1" applyBorder="1" applyAlignment="1">
      <alignment vertical="center"/>
    </xf>
    <xf numFmtId="0" fontId="4" fillId="2" borderId="23" xfId="0" applyFont="1" applyFill="1" applyBorder="1" applyAlignment="1" applyProtection="1">
      <alignment horizontal="center" vertical="top"/>
      <protection locked="0"/>
    </xf>
    <xf numFmtId="0" fontId="0" fillId="4" borderId="5" xfId="0" applyFont="1" applyFill="1" applyBorder="1" applyAlignment="1" applyProtection="1">
      <protection locked="0"/>
    </xf>
    <xf numFmtId="0" fontId="15" fillId="4" borderId="22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28" xfId="0" applyFont="1" applyFill="1" applyBorder="1" applyAlignment="1">
      <alignment vertical="center"/>
    </xf>
    <xf numFmtId="0" fontId="4" fillId="2" borderId="22" xfId="0" applyFont="1" applyFill="1" applyBorder="1" applyAlignment="1" applyProtection="1">
      <alignment horizontal="center" vertical="top"/>
      <protection locked="0"/>
    </xf>
    <xf numFmtId="0" fontId="0" fillId="4" borderId="2" xfId="0" applyFont="1" applyFill="1" applyBorder="1" applyAlignment="1"/>
    <xf numFmtId="0" fontId="0" fillId="4" borderId="2" xfId="0" applyFont="1" applyFill="1" applyBorder="1" applyAlignment="1" applyProtection="1">
      <protection locked="0"/>
    </xf>
    <xf numFmtId="0" fontId="15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vertical="center" wrapText="1"/>
    </xf>
    <xf numFmtId="0" fontId="0" fillId="4" borderId="4" xfId="0" applyFont="1" applyFill="1" applyBorder="1" applyAlignment="1"/>
    <xf numFmtId="0" fontId="15" fillId="4" borderId="8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4" borderId="29" xfId="0" applyFont="1" applyFill="1" applyBorder="1" applyAlignment="1">
      <alignment vertical="center"/>
    </xf>
    <xf numFmtId="0" fontId="15" fillId="4" borderId="30" xfId="0" applyFont="1" applyFill="1" applyBorder="1" applyAlignment="1">
      <alignment vertical="center"/>
    </xf>
    <xf numFmtId="0" fontId="15" fillId="4" borderId="4" xfId="0" applyFont="1" applyFill="1" applyBorder="1" applyAlignment="1">
      <alignment horizontal="center" vertical="center"/>
    </xf>
    <xf numFmtId="0" fontId="0" fillId="4" borderId="3" xfId="0" applyFill="1" applyBorder="1"/>
    <xf numFmtId="0" fontId="15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Protection="1">
      <protection locked="0"/>
    </xf>
    <xf numFmtId="0" fontId="13" fillId="4" borderId="2" xfId="0" applyFont="1" applyFill="1" applyBorder="1" applyAlignment="1">
      <alignment vertical="center"/>
    </xf>
    <xf numFmtId="0" fontId="15" fillId="4" borderId="19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Protection="1">
      <protection locked="0"/>
    </xf>
    <xf numFmtId="0" fontId="4" fillId="5" borderId="20" xfId="0" applyFont="1" applyFill="1" applyBorder="1" applyAlignment="1" applyProtection="1">
      <alignment horizontal="left"/>
      <protection locked="0"/>
    </xf>
    <xf numFmtId="0" fontId="4" fillId="5" borderId="21" xfId="0" applyFont="1" applyFill="1" applyBorder="1" applyAlignment="1" applyProtection="1">
      <alignment horizontal="left"/>
      <protection locked="0"/>
    </xf>
    <xf numFmtId="0" fontId="4" fillId="5" borderId="2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 wrapText="1"/>
      <protection locked="0"/>
    </xf>
    <xf numFmtId="0" fontId="4" fillId="5" borderId="2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8" sqref="V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8.85546875" style="1" customWidth="1"/>
    <col min="4" max="4" width="26.42578125" style="1" customWidth="1"/>
    <col min="5" max="5" width="28.85546875" style="2" customWidth="1"/>
    <col min="6" max="6" width="41.5703125" style="2" customWidth="1"/>
    <col min="7" max="7" width="16.140625" style="2" customWidth="1"/>
    <col min="8" max="8" width="10.140625" style="2" customWidth="1"/>
    <col min="9" max="9" width="14" style="2" bestFit="1" customWidth="1"/>
    <col min="10" max="10" width="13.42578125" style="2" customWidth="1"/>
    <col min="11" max="11" width="7.7109375" style="2" customWidth="1"/>
    <col min="12" max="12" width="10.140625" style="2" bestFit="1" customWidth="1"/>
    <col min="13" max="16384" width="9.140625" style="2"/>
  </cols>
  <sheetData>
    <row r="1" spans="1:12" ht="29.25" customHeight="1" x14ac:dyDescent="0.2">
      <c r="A1" s="1" t="s">
        <v>7</v>
      </c>
      <c r="C1" s="116" t="s">
        <v>62</v>
      </c>
      <c r="D1" s="117"/>
      <c r="E1" s="118"/>
      <c r="F1" s="9" t="s">
        <v>16</v>
      </c>
      <c r="G1" s="2" t="s">
        <v>17</v>
      </c>
      <c r="H1" s="119" t="s">
        <v>49</v>
      </c>
      <c r="I1" s="119"/>
      <c r="J1" s="119"/>
      <c r="K1" s="119"/>
    </row>
    <row r="2" spans="1:12" ht="18" x14ac:dyDescent="0.2">
      <c r="A2" s="29" t="s">
        <v>6</v>
      </c>
      <c r="C2" s="2"/>
      <c r="G2" s="2" t="s">
        <v>18</v>
      </c>
      <c r="H2" s="120" t="s">
        <v>63</v>
      </c>
      <c r="I2" s="120"/>
      <c r="J2" s="120"/>
      <c r="K2" s="120"/>
    </row>
    <row r="3" spans="1:12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38">
        <v>30</v>
      </c>
      <c r="I3" s="38">
        <v>8</v>
      </c>
      <c r="J3" s="39">
        <v>2024</v>
      </c>
      <c r="K3" s="1"/>
    </row>
    <row r="4" spans="1:12" ht="13.5" thickBot="1" x14ac:dyDescent="0.25">
      <c r="C4" s="2"/>
      <c r="D4" s="4"/>
      <c r="H4" s="37" t="s">
        <v>25</v>
      </c>
      <c r="I4" s="37" t="s">
        <v>26</v>
      </c>
      <c r="J4" s="37" t="s">
        <v>27</v>
      </c>
    </row>
    <row r="5" spans="1:12" ht="34.5" thickBot="1" x14ac:dyDescent="0.25">
      <c r="A5" s="35" t="s">
        <v>14</v>
      </c>
      <c r="B5" s="36" t="s">
        <v>15</v>
      </c>
      <c r="C5" s="30" t="s">
        <v>0</v>
      </c>
      <c r="D5" s="30" t="s">
        <v>13</v>
      </c>
      <c r="E5" s="30" t="s">
        <v>12</v>
      </c>
      <c r="F5" s="30" t="s">
        <v>23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0" t="s">
        <v>24</v>
      </c>
    </row>
    <row r="6" spans="1:12" ht="15" x14ac:dyDescent="0.25">
      <c r="A6" s="16">
        <v>1</v>
      </c>
      <c r="B6" s="17">
        <v>1</v>
      </c>
      <c r="C6" s="18" t="s">
        <v>20</v>
      </c>
      <c r="D6" s="64" t="s">
        <v>28</v>
      </c>
      <c r="E6" s="72" t="s">
        <v>42</v>
      </c>
      <c r="F6" s="74">
        <v>70</v>
      </c>
      <c r="G6" s="65">
        <v>6.65</v>
      </c>
      <c r="H6" s="65">
        <v>12.6</v>
      </c>
      <c r="I6" s="65">
        <v>19.600000000000001</v>
      </c>
      <c r="J6" s="66">
        <v>218.4</v>
      </c>
      <c r="K6" s="65">
        <v>177</v>
      </c>
      <c r="L6" s="65"/>
    </row>
    <row r="7" spans="1:12" ht="15" x14ac:dyDescent="0.25">
      <c r="A7" s="19"/>
      <c r="B7" s="11"/>
      <c r="C7" s="8"/>
      <c r="D7" s="67" t="s">
        <v>33</v>
      </c>
      <c r="E7" s="73" t="s">
        <v>34</v>
      </c>
      <c r="F7" s="75">
        <v>50</v>
      </c>
      <c r="G7" s="68">
        <v>3.94</v>
      </c>
      <c r="H7" s="68">
        <v>0.5</v>
      </c>
      <c r="I7" s="68">
        <v>24.14</v>
      </c>
      <c r="J7" s="69">
        <v>116.82</v>
      </c>
      <c r="K7" s="68">
        <v>573</v>
      </c>
      <c r="L7" s="68"/>
    </row>
    <row r="8" spans="1:12" ht="15" x14ac:dyDescent="0.25">
      <c r="A8" s="19"/>
      <c r="B8" s="11"/>
      <c r="C8" s="8"/>
      <c r="D8" s="67" t="s">
        <v>39</v>
      </c>
      <c r="E8" s="73" t="s">
        <v>48</v>
      </c>
      <c r="F8" s="75">
        <v>100</v>
      </c>
      <c r="G8" s="68">
        <v>2.7</v>
      </c>
      <c r="H8" s="68">
        <v>4</v>
      </c>
      <c r="I8" s="68">
        <v>5.8</v>
      </c>
      <c r="J8" s="69">
        <v>70</v>
      </c>
      <c r="K8" s="68">
        <v>377</v>
      </c>
      <c r="L8" s="68"/>
    </row>
    <row r="9" spans="1:12" ht="15" x14ac:dyDescent="0.25">
      <c r="A9" s="19"/>
      <c r="B9" s="11"/>
      <c r="C9" s="8"/>
      <c r="D9" s="70" t="s">
        <v>29</v>
      </c>
      <c r="E9" s="73" t="s">
        <v>30</v>
      </c>
      <c r="F9" s="75">
        <v>180</v>
      </c>
      <c r="G9" s="68">
        <v>0.03</v>
      </c>
      <c r="H9" s="68">
        <v>0.1</v>
      </c>
      <c r="I9" s="68">
        <v>9.5</v>
      </c>
      <c r="J9" s="69">
        <v>39.020000000000003</v>
      </c>
      <c r="K9" s="68">
        <v>459</v>
      </c>
      <c r="L9" s="68"/>
    </row>
    <row r="10" spans="1:12" ht="15" x14ac:dyDescent="0.25">
      <c r="A10" s="19"/>
      <c r="B10" s="11"/>
      <c r="C10" s="8"/>
      <c r="D10" s="71" t="s">
        <v>21</v>
      </c>
      <c r="E10" s="73" t="s">
        <v>40</v>
      </c>
      <c r="F10" s="75">
        <v>100</v>
      </c>
      <c r="G10" s="68">
        <v>1.5</v>
      </c>
      <c r="H10" s="68">
        <v>0.5</v>
      </c>
      <c r="I10" s="68">
        <v>21</v>
      </c>
      <c r="J10" s="69">
        <v>94.5</v>
      </c>
      <c r="K10" s="68">
        <v>338</v>
      </c>
      <c r="L10" s="68"/>
    </row>
    <row r="11" spans="1:12" ht="21" customHeight="1" x14ac:dyDescent="0.25">
      <c r="A11" s="19"/>
      <c r="B11" s="11"/>
      <c r="C11" s="8"/>
      <c r="D11" s="43"/>
      <c r="E11" s="41"/>
      <c r="F11" s="42"/>
      <c r="G11" s="42"/>
      <c r="H11" s="42"/>
      <c r="I11" s="42"/>
      <c r="J11" s="42"/>
      <c r="K11" s="47"/>
      <c r="L11" s="49"/>
    </row>
    <row r="12" spans="1:12" ht="15" x14ac:dyDescent="0.25">
      <c r="A12" s="19"/>
      <c r="B12" s="11"/>
      <c r="C12" s="8"/>
      <c r="D12" s="52"/>
      <c r="E12" s="33"/>
      <c r="F12" s="34"/>
      <c r="G12" s="34"/>
      <c r="H12" s="34"/>
      <c r="I12" s="34"/>
      <c r="J12" s="34"/>
      <c r="K12" s="34"/>
      <c r="L12" s="49"/>
    </row>
    <row r="13" spans="1:12" ht="15" x14ac:dyDescent="0.25">
      <c r="A13" s="20"/>
      <c r="B13" s="13"/>
      <c r="C13" s="6"/>
      <c r="D13" s="14" t="s">
        <v>22</v>
      </c>
      <c r="E13" s="7"/>
      <c r="F13" s="15">
        <f>SUM(F6:F12)</f>
        <v>500</v>
      </c>
      <c r="G13" s="15">
        <f t="shared" ref="G13:J13" si="0">SUM(G6:G12)</f>
        <v>14.819999999999999</v>
      </c>
      <c r="H13" s="15">
        <f t="shared" si="0"/>
        <v>17.700000000000003</v>
      </c>
      <c r="I13" s="15">
        <f t="shared" si="0"/>
        <v>80.039999999999992</v>
      </c>
      <c r="J13" s="15">
        <f t="shared" si="0"/>
        <v>538.74</v>
      </c>
      <c r="K13" s="15"/>
      <c r="L13" s="50">
        <f t="shared" ref="L13" si="1">SUM(L6:L12)</f>
        <v>0</v>
      </c>
    </row>
    <row r="14" spans="1:12" ht="15.75" thickBot="1" x14ac:dyDescent="0.25">
      <c r="A14" s="23">
        <f>A6</f>
        <v>1</v>
      </c>
      <c r="B14" s="24">
        <f>B6</f>
        <v>1</v>
      </c>
      <c r="C14" s="121" t="s">
        <v>4</v>
      </c>
      <c r="D14" s="122"/>
      <c r="E14" s="25"/>
      <c r="F14" s="26" t="e">
        <f>F13+#REF!</f>
        <v>#REF!</v>
      </c>
      <c r="G14" s="26" t="e">
        <f>G13+#REF!</f>
        <v>#REF!</v>
      </c>
      <c r="H14" s="26" t="e">
        <f>H13+#REF!</f>
        <v>#REF!</v>
      </c>
      <c r="I14" s="26" t="e">
        <f>I13+#REF!</f>
        <v>#REF!</v>
      </c>
      <c r="J14" s="26" t="e">
        <f>J13+#REF!</f>
        <v>#REF!</v>
      </c>
      <c r="K14" s="26"/>
      <c r="L14" s="51" t="e">
        <f>L13+#REF!</f>
        <v>#REF!</v>
      </c>
    </row>
    <row r="15" spans="1:12" ht="15" x14ac:dyDescent="0.25">
      <c r="A15" s="10">
        <v>1</v>
      </c>
      <c r="B15" s="11">
        <v>2</v>
      </c>
      <c r="C15" s="18" t="s">
        <v>20</v>
      </c>
      <c r="D15" s="84" t="s">
        <v>28</v>
      </c>
      <c r="E15" s="85" t="s">
        <v>50</v>
      </c>
      <c r="F15" s="96">
        <v>170</v>
      </c>
      <c r="G15" s="86">
        <v>4.93</v>
      </c>
      <c r="H15" s="86">
        <v>8.81</v>
      </c>
      <c r="I15" s="86">
        <v>38.85</v>
      </c>
      <c r="J15" s="87">
        <v>254.41</v>
      </c>
      <c r="K15" s="86">
        <v>177</v>
      </c>
      <c r="L15" s="88"/>
    </row>
    <row r="16" spans="1:12" ht="15" x14ac:dyDescent="0.25">
      <c r="A16" s="10"/>
      <c r="B16" s="11"/>
      <c r="C16" s="8"/>
      <c r="D16" s="89" t="s">
        <v>29</v>
      </c>
      <c r="E16" s="90" t="s">
        <v>43</v>
      </c>
      <c r="F16" s="97">
        <v>180</v>
      </c>
      <c r="G16" s="91">
        <v>1.52</v>
      </c>
      <c r="H16" s="91">
        <v>1.35</v>
      </c>
      <c r="I16" s="91">
        <v>15.9</v>
      </c>
      <c r="J16" s="92">
        <v>81.83</v>
      </c>
      <c r="K16" s="91">
        <v>378</v>
      </c>
      <c r="L16" s="93"/>
    </row>
    <row r="17" spans="1:12" ht="15" x14ac:dyDescent="0.25">
      <c r="A17" s="10"/>
      <c r="B17" s="11"/>
      <c r="C17" s="8"/>
      <c r="D17" s="94" t="s">
        <v>33</v>
      </c>
      <c r="E17" s="90" t="s">
        <v>34</v>
      </c>
      <c r="F17" s="97">
        <v>50</v>
      </c>
      <c r="G17" s="91">
        <v>3.94</v>
      </c>
      <c r="H17" s="91">
        <v>0.5</v>
      </c>
      <c r="I17" s="91">
        <v>24.14</v>
      </c>
      <c r="J17" s="92">
        <v>116.82</v>
      </c>
      <c r="K17" s="91">
        <v>573</v>
      </c>
      <c r="L17" s="93"/>
    </row>
    <row r="18" spans="1:12" ht="15" x14ac:dyDescent="0.25">
      <c r="A18" s="10"/>
      <c r="B18" s="11"/>
      <c r="C18" s="8"/>
      <c r="D18" s="95" t="s">
        <v>21</v>
      </c>
      <c r="E18" s="90" t="s">
        <v>36</v>
      </c>
      <c r="F18" s="97">
        <v>100</v>
      </c>
      <c r="G18" s="91">
        <v>1.5</v>
      </c>
      <c r="H18" s="91">
        <v>0.5</v>
      </c>
      <c r="I18" s="91">
        <v>21</v>
      </c>
      <c r="J18" s="92">
        <v>94.5</v>
      </c>
      <c r="K18" s="91">
        <v>338</v>
      </c>
      <c r="L18" s="93"/>
    </row>
    <row r="19" spans="1:12" ht="15" x14ac:dyDescent="0.25">
      <c r="A19" s="10"/>
      <c r="B19" s="11"/>
      <c r="C19" s="8"/>
      <c r="D19" s="44"/>
      <c r="E19" s="41"/>
      <c r="F19" s="42"/>
      <c r="G19" s="42"/>
      <c r="H19" s="42"/>
      <c r="I19" s="42"/>
      <c r="J19" s="42"/>
      <c r="K19" s="40"/>
      <c r="L19" s="49"/>
    </row>
    <row r="20" spans="1:12" ht="15" x14ac:dyDescent="0.25">
      <c r="A20" s="10"/>
      <c r="B20" s="11"/>
      <c r="C20" s="8"/>
      <c r="D20" s="5"/>
      <c r="E20" s="33"/>
      <c r="F20" s="34"/>
      <c r="G20" s="34"/>
      <c r="H20" s="34"/>
      <c r="I20" s="34"/>
      <c r="J20" s="34"/>
      <c r="K20" s="34"/>
      <c r="L20" s="49"/>
    </row>
    <row r="21" spans="1:12" ht="15" x14ac:dyDescent="0.25">
      <c r="A21" s="10"/>
      <c r="B21" s="11"/>
      <c r="C21" s="8"/>
      <c r="D21" s="5"/>
      <c r="E21" s="33"/>
      <c r="F21" s="34"/>
      <c r="G21" s="34"/>
      <c r="H21" s="34"/>
      <c r="I21" s="34"/>
      <c r="J21" s="34"/>
      <c r="K21" s="34"/>
      <c r="L21" s="49"/>
    </row>
    <row r="22" spans="1:12" ht="15" x14ac:dyDescent="0.25">
      <c r="A22" s="12"/>
      <c r="B22" s="13"/>
      <c r="C22" s="6"/>
      <c r="D22" s="14" t="s">
        <v>22</v>
      </c>
      <c r="E22" s="7"/>
      <c r="F22" s="15">
        <f>SUM(F15:F21)</f>
        <v>500</v>
      </c>
      <c r="G22" s="15">
        <f t="shared" ref="G22" si="2">SUM(G15:G21)</f>
        <v>11.889999999999999</v>
      </c>
      <c r="H22" s="15">
        <f t="shared" ref="H22" si="3">SUM(H15:H21)</f>
        <v>11.16</v>
      </c>
      <c r="I22" s="15">
        <f t="shared" ref="I22" si="4">SUM(I15:I21)</f>
        <v>99.89</v>
      </c>
      <c r="J22" s="15">
        <f t="shared" ref="J22:L22" si="5">SUM(J15:J21)</f>
        <v>547.55999999999995</v>
      </c>
      <c r="K22" s="15"/>
      <c r="L22" s="50">
        <f t="shared" si="5"/>
        <v>0</v>
      </c>
    </row>
    <row r="23" spans="1:12" ht="15.75" customHeight="1" thickBot="1" x14ac:dyDescent="0.25">
      <c r="A23" s="27">
        <f>A15</f>
        <v>1</v>
      </c>
      <c r="B23" s="27">
        <f>B15</f>
        <v>2</v>
      </c>
      <c r="C23" s="121" t="s">
        <v>4</v>
      </c>
      <c r="D23" s="122"/>
      <c r="E23" s="25"/>
      <c r="F23" s="26" t="e">
        <f>F22+#REF!</f>
        <v>#REF!</v>
      </c>
      <c r="G23" s="26" t="e">
        <f>G22+#REF!</f>
        <v>#REF!</v>
      </c>
      <c r="H23" s="26" t="e">
        <f>H22+#REF!</f>
        <v>#REF!</v>
      </c>
      <c r="I23" s="26" t="e">
        <f>I22+#REF!</f>
        <v>#REF!</v>
      </c>
      <c r="J23" s="26" t="e">
        <f>J22+#REF!</f>
        <v>#REF!</v>
      </c>
      <c r="K23" s="26"/>
      <c r="L23" s="51" t="e">
        <f>L22+#REF!</f>
        <v>#REF!</v>
      </c>
    </row>
    <row r="24" spans="1:12" ht="15" x14ac:dyDescent="0.25">
      <c r="A24" s="16">
        <v>1</v>
      </c>
      <c r="B24" s="17">
        <v>3</v>
      </c>
      <c r="C24" s="18" t="s">
        <v>20</v>
      </c>
      <c r="D24" s="99" t="s">
        <v>28</v>
      </c>
      <c r="E24" s="100" t="s">
        <v>51</v>
      </c>
      <c r="F24" s="104">
        <v>150</v>
      </c>
      <c r="G24" s="101">
        <v>16.87</v>
      </c>
      <c r="H24" s="101">
        <v>23.25</v>
      </c>
      <c r="I24" s="102">
        <v>2.81</v>
      </c>
      <c r="J24" s="101">
        <v>287.97000000000003</v>
      </c>
      <c r="K24" s="101">
        <v>275</v>
      </c>
      <c r="L24" s="48"/>
    </row>
    <row r="25" spans="1:12" ht="15" x14ac:dyDescent="0.25">
      <c r="A25" s="19"/>
      <c r="B25" s="11"/>
      <c r="C25" s="8"/>
      <c r="D25" s="94" t="s">
        <v>29</v>
      </c>
      <c r="E25" s="90" t="s">
        <v>30</v>
      </c>
      <c r="F25" s="97">
        <v>180</v>
      </c>
      <c r="G25" s="91">
        <v>0.03</v>
      </c>
      <c r="H25" s="91">
        <v>0.1</v>
      </c>
      <c r="I25" s="92">
        <v>9.5</v>
      </c>
      <c r="J25" s="91">
        <v>39.020000000000003</v>
      </c>
      <c r="K25" s="91">
        <v>459</v>
      </c>
      <c r="L25" s="49"/>
    </row>
    <row r="26" spans="1:12" ht="15" x14ac:dyDescent="0.25">
      <c r="A26" s="19"/>
      <c r="B26" s="11"/>
      <c r="C26" s="8"/>
      <c r="D26" s="94" t="s">
        <v>33</v>
      </c>
      <c r="E26" s="90" t="s">
        <v>34</v>
      </c>
      <c r="F26" s="97">
        <v>60</v>
      </c>
      <c r="G26" s="91">
        <v>4.7300000000000004</v>
      </c>
      <c r="H26" s="91">
        <v>0.6</v>
      </c>
      <c r="I26" s="92">
        <v>24.14</v>
      </c>
      <c r="J26" s="91">
        <v>120.88</v>
      </c>
      <c r="K26" s="91">
        <v>573</v>
      </c>
      <c r="L26" s="49"/>
    </row>
    <row r="27" spans="1:12" ht="15" x14ac:dyDescent="0.25">
      <c r="A27" s="19"/>
      <c r="B27" s="11"/>
      <c r="C27" s="8"/>
      <c r="D27" s="94" t="s">
        <v>31</v>
      </c>
      <c r="E27" s="90" t="s">
        <v>32</v>
      </c>
      <c r="F27" s="97">
        <v>10</v>
      </c>
      <c r="G27" s="91">
        <v>0.08</v>
      </c>
      <c r="H27" s="91">
        <v>8.1999999999999993</v>
      </c>
      <c r="I27" s="92">
        <v>0.13</v>
      </c>
      <c r="J27" s="91">
        <v>74.64</v>
      </c>
      <c r="K27" s="91">
        <v>14</v>
      </c>
      <c r="L27" s="49"/>
    </row>
    <row r="28" spans="1:12" ht="15.75" thickBot="1" x14ac:dyDescent="0.3">
      <c r="A28" s="19"/>
      <c r="B28" s="11"/>
      <c r="C28" s="8"/>
      <c r="D28" s="89" t="s">
        <v>35</v>
      </c>
      <c r="E28" s="90" t="s">
        <v>36</v>
      </c>
      <c r="F28" s="97">
        <v>100</v>
      </c>
      <c r="G28" s="91">
        <v>1.5</v>
      </c>
      <c r="H28" s="91">
        <v>0.5</v>
      </c>
      <c r="I28" s="103">
        <v>21</v>
      </c>
      <c r="J28" s="91">
        <v>94.5</v>
      </c>
      <c r="K28" s="91">
        <v>338</v>
      </c>
      <c r="L28" s="49"/>
    </row>
    <row r="29" spans="1:12" ht="15.75" thickBot="1" x14ac:dyDescent="0.3">
      <c r="A29" s="19"/>
      <c r="B29" s="11"/>
      <c r="C29" s="8"/>
      <c r="D29" s="45"/>
      <c r="E29" s="41"/>
      <c r="F29" s="42"/>
      <c r="G29" s="42"/>
      <c r="H29" s="42"/>
      <c r="I29" s="42"/>
      <c r="J29" s="42"/>
      <c r="K29" s="34"/>
      <c r="L29" s="49"/>
    </row>
    <row r="30" spans="1:12" ht="15" x14ac:dyDescent="0.25">
      <c r="A30" s="19"/>
      <c r="B30" s="11"/>
      <c r="C30" s="8"/>
      <c r="D30" s="5"/>
      <c r="E30" s="33"/>
      <c r="F30" s="34"/>
      <c r="G30" s="34"/>
      <c r="H30" s="34"/>
      <c r="I30" s="34"/>
      <c r="J30" s="34"/>
      <c r="K30" s="34"/>
      <c r="L30" s="49"/>
    </row>
    <row r="31" spans="1:12" ht="15" x14ac:dyDescent="0.25">
      <c r="A31" s="20"/>
      <c r="B31" s="13"/>
      <c r="C31" s="6"/>
      <c r="D31" s="14" t="s">
        <v>22</v>
      </c>
      <c r="E31" s="7"/>
      <c r="F31" s="15">
        <f>SUM(F24:F30)</f>
        <v>500</v>
      </c>
      <c r="G31" s="15">
        <f t="shared" ref="G31" si="6">SUM(G24:G30)</f>
        <v>23.21</v>
      </c>
      <c r="H31" s="15">
        <f t="shared" ref="H31" si="7">SUM(H24:H30)</f>
        <v>32.650000000000006</v>
      </c>
      <c r="I31" s="63">
        <f t="shared" ref="I31" si="8">SUM(I24:I30)</f>
        <v>57.580000000000005</v>
      </c>
      <c r="J31" s="15">
        <f t="shared" ref="J31:L31" si="9">SUM(J24:J30)</f>
        <v>617.01</v>
      </c>
      <c r="K31" s="15"/>
      <c r="L31" s="50">
        <f t="shared" si="9"/>
        <v>0</v>
      </c>
    </row>
    <row r="32" spans="1:12" ht="15.75" customHeight="1" thickBot="1" x14ac:dyDescent="0.25">
      <c r="A32" s="23">
        <f>A24</f>
        <v>1</v>
      </c>
      <c r="B32" s="24">
        <f>B24</f>
        <v>3</v>
      </c>
      <c r="C32" s="121" t="s">
        <v>4</v>
      </c>
      <c r="D32" s="122"/>
      <c r="E32" s="25"/>
      <c r="F32" s="26" t="e">
        <f>F31+#REF!</f>
        <v>#REF!</v>
      </c>
      <c r="G32" s="26" t="e">
        <f>G31+#REF!</f>
        <v>#REF!</v>
      </c>
      <c r="H32" s="26" t="e">
        <f>H31+#REF!</f>
        <v>#REF!</v>
      </c>
      <c r="I32" s="26" t="e">
        <f>I31+#REF!</f>
        <v>#REF!</v>
      </c>
      <c r="J32" s="26" t="e">
        <f>J31+#REF!</f>
        <v>#REF!</v>
      </c>
      <c r="K32" s="26"/>
      <c r="L32" s="51" t="e">
        <f>L31+#REF!</f>
        <v>#REF!</v>
      </c>
    </row>
    <row r="33" spans="1:12" ht="15" x14ac:dyDescent="0.25">
      <c r="A33" s="16">
        <v>1</v>
      </c>
      <c r="B33" s="17">
        <v>4</v>
      </c>
      <c r="C33" s="18" t="s">
        <v>20</v>
      </c>
      <c r="D33" s="76" t="s">
        <v>28</v>
      </c>
      <c r="E33" s="85" t="s">
        <v>47</v>
      </c>
      <c r="F33" s="106">
        <v>100</v>
      </c>
      <c r="G33" s="80">
        <v>2.4300000000000002</v>
      </c>
      <c r="H33" s="80">
        <v>2.87</v>
      </c>
      <c r="I33" s="82">
        <v>24.45</v>
      </c>
      <c r="J33" s="82">
        <v>133.35</v>
      </c>
      <c r="K33" s="80">
        <v>305</v>
      </c>
      <c r="L33" s="48"/>
    </row>
    <row r="34" spans="1:12" ht="15" x14ac:dyDescent="0.25">
      <c r="A34" s="19"/>
      <c r="B34" s="11"/>
      <c r="C34" s="8"/>
      <c r="D34" s="78" t="s">
        <v>29</v>
      </c>
      <c r="E34" s="90" t="s">
        <v>43</v>
      </c>
      <c r="F34" s="47">
        <v>180</v>
      </c>
      <c r="G34" s="81">
        <v>1.52</v>
      </c>
      <c r="H34" s="81">
        <v>1.35</v>
      </c>
      <c r="I34" s="83">
        <v>15.9</v>
      </c>
      <c r="J34" s="83">
        <v>81.83</v>
      </c>
      <c r="K34" s="81">
        <v>378</v>
      </c>
      <c r="L34" s="49"/>
    </row>
    <row r="35" spans="1:12" ht="15" x14ac:dyDescent="0.25">
      <c r="A35" s="19"/>
      <c r="B35" s="11"/>
      <c r="C35" s="8"/>
      <c r="D35" s="78" t="s">
        <v>33</v>
      </c>
      <c r="E35" s="90" t="s">
        <v>34</v>
      </c>
      <c r="F35" s="47">
        <v>70</v>
      </c>
      <c r="G35" s="81">
        <v>5.52</v>
      </c>
      <c r="H35" s="81">
        <v>0.7</v>
      </c>
      <c r="I35" s="83">
        <v>33.799999999999997</v>
      </c>
      <c r="J35" s="83">
        <v>163.58000000000001</v>
      </c>
      <c r="K35" s="81">
        <v>573</v>
      </c>
      <c r="L35" s="49"/>
    </row>
    <row r="36" spans="1:12" ht="15" x14ac:dyDescent="0.25">
      <c r="A36" s="19"/>
      <c r="B36" s="11"/>
      <c r="C36" s="8"/>
      <c r="D36" s="79" t="s">
        <v>44</v>
      </c>
      <c r="E36" s="90" t="s">
        <v>46</v>
      </c>
      <c r="F36" s="47">
        <v>50</v>
      </c>
      <c r="G36" s="81">
        <v>4.75</v>
      </c>
      <c r="H36" s="81">
        <v>6.75</v>
      </c>
      <c r="I36" s="83">
        <v>1.37</v>
      </c>
      <c r="J36" s="83">
        <v>85.23</v>
      </c>
      <c r="K36" s="81">
        <v>243</v>
      </c>
      <c r="L36" s="49"/>
    </row>
    <row r="37" spans="1:12" ht="15.75" thickBot="1" x14ac:dyDescent="0.3">
      <c r="A37" s="19"/>
      <c r="B37" s="11"/>
      <c r="C37" s="8"/>
      <c r="D37" s="105" t="s">
        <v>21</v>
      </c>
      <c r="E37" s="90" t="s">
        <v>36</v>
      </c>
      <c r="F37" s="47">
        <v>100</v>
      </c>
      <c r="G37" s="81">
        <v>1.5</v>
      </c>
      <c r="H37" s="81">
        <v>0.5</v>
      </c>
      <c r="I37" s="83">
        <v>21</v>
      </c>
      <c r="J37" s="83">
        <v>94.5</v>
      </c>
      <c r="K37" s="81">
        <v>338</v>
      </c>
      <c r="L37" s="49"/>
    </row>
    <row r="38" spans="1:12" ht="15" x14ac:dyDescent="0.25">
      <c r="A38" s="20"/>
      <c r="B38" s="13"/>
      <c r="C38" s="6"/>
      <c r="D38" s="14" t="s">
        <v>22</v>
      </c>
      <c r="E38" s="7"/>
      <c r="F38" s="15">
        <f>SUM(F33:F37)</f>
        <v>500</v>
      </c>
      <c r="G38" s="15">
        <f>SUM(G33:G37)</f>
        <v>15.719999999999999</v>
      </c>
      <c r="H38" s="15">
        <f>SUM(H33:H37)</f>
        <v>12.170000000000002</v>
      </c>
      <c r="I38" s="15">
        <f>SUM(I33:I37)</f>
        <v>96.52000000000001</v>
      </c>
      <c r="J38" s="15">
        <f>SUM(J33:J37)</f>
        <v>558.49</v>
      </c>
      <c r="K38" s="15"/>
      <c r="L38" s="50">
        <f>SUM(L33:L37)</f>
        <v>0</v>
      </c>
    </row>
    <row r="39" spans="1:12" ht="15.75" customHeight="1" thickBot="1" x14ac:dyDescent="0.25">
      <c r="A39" s="23">
        <f>A33</f>
        <v>1</v>
      </c>
      <c r="B39" s="24">
        <f>B33</f>
        <v>4</v>
      </c>
      <c r="C39" s="121" t="s">
        <v>4</v>
      </c>
      <c r="D39" s="122"/>
      <c r="E39" s="25"/>
      <c r="F39" s="26" t="e">
        <f>F38+#REF!</f>
        <v>#REF!</v>
      </c>
      <c r="G39" s="26" t="e">
        <f>G38+#REF!</f>
        <v>#REF!</v>
      </c>
      <c r="H39" s="26" t="e">
        <f>H38+#REF!</f>
        <v>#REF!</v>
      </c>
      <c r="I39" s="26" t="e">
        <f>I38+#REF!</f>
        <v>#REF!</v>
      </c>
      <c r="J39" s="26" t="e">
        <f>J38+#REF!</f>
        <v>#REF!</v>
      </c>
      <c r="K39" s="26"/>
      <c r="L39" s="51" t="e">
        <f>L38+#REF!</f>
        <v>#REF!</v>
      </c>
    </row>
    <row r="40" spans="1:12" ht="15" x14ac:dyDescent="0.25">
      <c r="A40" s="16">
        <v>1</v>
      </c>
      <c r="B40" s="17">
        <v>5</v>
      </c>
      <c r="C40" s="18" t="s">
        <v>20</v>
      </c>
      <c r="D40" s="76" t="s">
        <v>28</v>
      </c>
      <c r="E40" s="108" t="s">
        <v>52</v>
      </c>
      <c r="F40" s="109">
        <v>90</v>
      </c>
      <c r="G40" s="107">
        <v>15.6</v>
      </c>
      <c r="H40" s="107">
        <v>0.6</v>
      </c>
      <c r="I40" s="107">
        <v>0.96</v>
      </c>
      <c r="J40" s="107">
        <v>71.64</v>
      </c>
      <c r="K40" s="80">
        <v>296</v>
      </c>
      <c r="L40" s="48"/>
    </row>
    <row r="41" spans="1:12" ht="15" x14ac:dyDescent="0.25">
      <c r="A41" s="19"/>
      <c r="B41" s="11"/>
      <c r="C41" s="8"/>
      <c r="D41" s="78" t="s">
        <v>39</v>
      </c>
      <c r="E41" s="108" t="s">
        <v>53</v>
      </c>
      <c r="F41" s="109">
        <v>150</v>
      </c>
      <c r="G41" s="107">
        <v>4.04</v>
      </c>
      <c r="H41" s="107">
        <v>6</v>
      </c>
      <c r="I41" s="107">
        <v>8.6999999999999993</v>
      </c>
      <c r="J41" s="107">
        <v>104.96</v>
      </c>
      <c r="K41" s="81">
        <v>304</v>
      </c>
      <c r="L41" s="49"/>
    </row>
    <row r="42" spans="1:12" ht="15" x14ac:dyDescent="0.25">
      <c r="A42" s="19"/>
      <c r="B42" s="11"/>
      <c r="C42" s="8"/>
      <c r="D42" s="78" t="s">
        <v>33</v>
      </c>
      <c r="E42" s="108" t="s">
        <v>34</v>
      </c>
      <c r="F42" s="109">
        <v>50</v>
      </c>
      <c r="G42" s="107">
        <v>3.94</v>
      </c>
      <c r="H42" s="107">
        <v>0.5</v>
      </c>
      <c r="I42" s="107">
        <v>24.14</v>
      </c>
      <c r="J42" s="107">
        <v>116.82</v>
      </c>
      <c r="K42" s="81">
        <v>573</v>
      </c>
      <c r="L42" s="49"/>
    </row>
    <row r="43" spans="1:12" ht="15" x14ac:dyDescent="0.25">
      <c r="A43" s="19"/>
      <c r="B43" s="11"/>
      <c r="C43" s="8"/>
      <c r="D43" s="79" t="s">
        <v>31</v>
      </c>
      <c r="E43" s="108" t="s">
        <v>54</v>
      </c>
      <c r="F43" s="109">
        <v>10</v>
      </c>
      <c r="G43" s="107">
        <v>0.08</v>
      </c>
      <c r="H43" s="107">
        <v>8.1999999999999993</v>
      </c>
      <c r="I43" s="107">
        <v>0.13</v>
      </c>
      <c r="J43" s="107">
        <v>74.64</v>
      </c>
      <c r="K43" s="81">
        <v>14</v>
      </c>
      <c r="L43" s="49"/>
    </row>
    <row r="44" spans="1:12" ht="15" x14ac:dyDescent="0.25">
      <c r="A44" s="19"/>
      <c r="B44" s="11"/>
      <c r="C44" s="8"/>
      <c r="D44" s="78" t="s">
        <v>29</v>
      </c>
      <c r="E44" s="108" t="s">
        <v>55</v>
      </c>
      <c r="F44" s="109">
        <v>200</v>
      </c>
      <c r="G44" s="107">
        <v>1.52</v>
      </c>
      <c r="H44" s="107">
        <v>1.35</v>
      </c>
      <c r="I44" s="107">
        <v>15.9</v>
      </c>
      <c r="J44" s="107">
        <v>81.83</v>
      </c>
      <c r="K44" s="81">
        <v>378</v>
      </c>
      <c r="L44" s="49"/>
    </row>
    <row r="45" spans="1:12" ht="15" x14ac:dyDescent="0.25">
      <c r="A45" s="19"/>
      <c r="B45" s="11"/>
      <c r="C45" s="8"/>
      <c r="D45" s="5"/>
      <c r="E45" s="33"/>
      <c r="F45" s="34"/>
      <c r="G45" s="34"/>
      <c r="H45" s="34"/>
      <c r="I45" s="34"/>
      <c r="J45" s="49"/>
      <c r="K45" s="34"/>
      <c r="L45" s="49"/>
    </row>
    <row r="46" spans="1:12" ht="15" x14ac:dyDescent="0.25">
      <c r="A46" s="20"/>
      <c r="B46" s="13"/>
      <c r="C46" s="6"/>
      <c r="D46" s="14" t="s">
        <v>22</v>
      </c>
      <c r="E46" s="7"/>
      <c r="F46" s="15">
        <f>SUM(F40:F45)</f>
        <v>500</v>
      </c>
      <c r="G46" s="15">
        <f>SUM(G40:G45)</f>
        <v>25.18</v>
      </c>
      <c r="H46" s="15">
        <f>SUM(H40:H45)</f>
        <v>16.649999999999999</v>
      </c>
      <c r="I46" s="15">
        <f>SUM(I40:I45)</f>
        <v>49.83</v>
      </c>
      <c r="J46" s="50">
        <f>SUM(J40:J45)</f>
        <v>449.88999999999993</v>
      </c>
      <c r="K46" s="15"/>
      <c r="L46" s="50">
        <f>SUM(L40:L45)</f>
        <v>0</v>
      </c>
    </row>
    <row r="47" spans="1:12" ht="15.75" customHeight="1" thickBot="1" x14ac:dyDescent="0.25">
      <c r="A47" s="23">
        <f>A40</f>
        <v>1</v>
      </c>
      <c r="B47" s="24">
        <f>B40</f>
        <v>5</v>
      </c>
      <c r="C47" s="121" t="s">
        <v>4</v>
      </c>
      <c r="D47" s="122"/>
      <c r="E47" s="25"/>
      <c r="F47" s="26" t="e">
        <f>F46+#REF!</f>
        <v>#REF!</v>
      </c>
      <c r="G47" s="26" t="e">
        <f>G46+#REF!</f>
        <v>#REF!</v>
      </c>
      <c r="H47" s="26" t="e">
        <f>H46+#REF!</f>
        <v>#REF!</v>
      </c>
      <c r="I47" s="26" t="e">
        <f>I46+#REF!</f>
        <v>#REF!</v>
      </c>
      <c r="J47" s="26" t="e">
        <f>J46+#REF!</f>
        <v>#REF!</v>
      </c>
      <c r="K47" s="26"/>
      <c r="L47" s="51" t="e">
        <f>L46+#REF!</f>
        <v>#REF!</v>
      </c>
    </row>
    <row r="48" spans="1:12" ht="15" x14ac:dyDescent="0.25">
      <c r="A48" s="16">
        <v>2</v>
      </c>
      <c r="B48" s="17">
        <v>1</v>
      </c>
      <c r="C48" s="18" t="s">
        <v>20</v>
      </c>
      <c r="D48" s="76" t="s">
        <v>28</v>
      </c>
      <c r="E48" s="85" t="s">
        <v>57</v>
      </c>
      <c r="F48" s="106">
        <v>75</v>
      </c>
      <c r="G48" s="80">
        <v>13</v>
      </c>
      <c r="H48" s="80">
        <v>0.5</v>
      </c>
      <c r="I48" s="80">
        <v>0.8</v>
      </c>
      <c r="J48" s="82">
        <v>59.7</v>
      </c>
      <c r="K48" s="80">
        <v>296</v>
      </c>
      <c r="L48" s="48"/>
    </row>
    <row r="49" spans="1:12" ht="15" x14ac:dyDescent="0.25">
      <c r="A49" s="19"/>
      <c r="B49" s="11"/>
      <c r="C49" s="8"/>
      <c r="D49" s="78" t="s">
        <v>39</v>
      </c>
      <c r="E49" s="90" t="s">
        <v>45</v>
      </c>
      <c r="F49" s="47">
        <v>100</v>
      </c>
      <c r="G49" s="81">
        <v>2.4300000000000002</v>
      </c>
      <c r="H49" s="81">
        <v>3.58</v>
      </c>
      <c r="I49" s="81">
        <v>24.46</v>
      </c>
      <c r="J49" s="83">
        <v>139.78</v>
      </c>
      <c r="K49" s="81">
        <v>304</v>
      </c>
      <c r="L49" s="49"/>
    </row>
    <row r="50" spans="1:12" ht="15" x14ac:dyDescent="0.25">
      <c r="A50" s="19"/>
      <c r="B50" s="11"/>
      <c r="C50" s="8"/>
      <c r="D50" s="79" t="s">
        <v>33</v>
      </c>
      <c r="E50" s="90" t="s">
        <v>34</v>
      </c>
      <c r="F50" s="47">
        <v>50</v>
      </c>
      <c r="G50" s="81">
        <v>3.94</v>
      </c>
      <c r="H50" s="81">
        <v>0.5</v>
      </c>
      <c r="I50" s="81">
        <v>24.14</v>
      </c>
      <c r="J50" s="83">
        <v>116.82</v>
      </c>
      <c r="K50" s="81">
        <v>573</v>
      </c>
      <c r="L50" s="49"/>
    </row>
    <row r="51" spans="1:12" ht="15" x14ac:dyDescent="0.25">
      <c r="A51" s="19"/>
      <c r="B51" s="11"/>
      <c r="C51" s="8"/>
      <c r="D51" s="79" t="s">
        <v>29</v>
      </c>
      <c r="E51" s="90" t="s">
        <v>30</v>
      </c>
      <c r="F51" s="47">
        <v>200</v>
      </c>
      <c r="G51" s="81">
        <v>0.03</v>
      </c>
      <c r="H51" s="81">
        <v>0.1</v>
      </c>
      <c r="I51" s="81">
        <v>9.5</v>
      </c>
      <c r="J51" s="83">
        <v>39.020000000000003</v>
      </c>
      <c r="K51" s="81">
        <v>459</v>
      </c>
      <c r="L51" s="49"/>
    </row>
    <row r="52" spans="1:12" ht="15" x14ac:dyDescent="0.25">
      <c r="A52" s="19"/>
      <c r="B52" s="11"/>
      <c r="C52" s="8"/>
      <c r="D52" s="77" t="s">
        <v>31</v>
      </c>
      <c r="E52" s="90" t="s">
        <v>32</v>
      </c>
      <c r="F52" s="47">
        <v>15</v>
      </c>
      <c r="G52" s="81">
        <v>0.12</v>
      </c>
      <c r="H52" s="81">
        <v>12.3</v>
      </c>
      <c r="I52" s="81">
        <v>0.19</v>
      </c>
      <c r="J52" s="83">
        <v>111.94</v>
      </c>
      <c r="K52" s="81">
        <v>14</v>
      </c>
      <c r="L52" s="49"/>
    </row>
    <row r="53" spans="1:12" ht="15" x14ac:dyDescent="0.25">
      <c r="A53" s="19"/>
      <c r="B53" s="11"/>
      <c r="C53" s="8"/>
      <c r="D53" s="77" t="s">
        <v>56</v>
      </c>
      <c r="E53" s="90" t="s">
        <v>38</v>
      </c>
      <c r="F53" s="47">
        <v>60</v>
      </c>
      <c r="G53" s="81">
        <v>4.2</v>
      </c>
      <c r="H53" s="81">
        <v>6.7</v>
      </c>
      <c r="I53" s="81">
        <v>27.8</v>
      </c>
      <c r="J53" s="83">
        <v>188.3</v>
      </c>
      <c r="K53" s="81"/>
      <c r="L53" s="49"/>
    </row>
    <row r="54" spans="1:12" ht="15" x14ac:dyDescent="0.25">
      <c r="A54" s="19"/>
      <c r="B54" s="11"/>
      <c r="C54" s="8"/>
      <c r="D54" s="5"/>
      <c r="E54" s="33"/>
      <c r="F54" s="34"/>
      <c r="G54" s="34"/>
      <c r="H54" s="34"/>
      <c r="I54" s="34"/>
      <c r="J54" s="34"/>
      <c r="K54" s="34"/>
      <c r="L54" s="49"/>
    </row>
    <row r="55" spans="1:12" ht="15" x14ac:dyDescent="0.25">
      <c r="A55" s="20"/>
      <c r="B55" s="13"/>
      <c r="C55" s="6"/>
      <c r="D55" s="14" t="s">
        <v>22</v>
      </c>
      <c r="E55" s="7"/>
      <c r="F55" s="15">
        <f>SUM(F48:F54)</f>
        <v>500</v>
      </c>
      <c r="G55" s="15">
        <f t="shared" ref="G55:J55" si="10">SUM(G48:G54)</f>
        <v>23.720000000000002</v>
      </c>
      <c r="H55" s="15">
        <f t="shared" si="10"/>
        <v>23.68</v>
      </c>
      <c r="I55" s="15">
        <f t="shared" si="10"/>
        <v>86.89</v>
      </c>
      <c r="J55" s="15">
        <f t="shared" si="10"/>
        <v>655.56</v>
      </c>
      <c r="K55" s="15"/>
      <c r="L55" s="50">
        <f t="shared" ref="L55" si="11">SUM(L48:L54)</f>
        <v>0</v>
      </c>
    </row>
    <row r="56" spans="1:12" ht="15.75" thickBot="1" x14ac:dyDescent="0.25">
      <c r="A56" s="23">
        <f>A48</f>
        <v>2</v>
      </c>
      <c r="B56" s="24">
        <f>B48</f>
        <v>1</v>
      </c>
      <c r="C56" s="121" t="s">
        <v>4</v>
      </c>
      <c r="D56" s="122"/>
      <c r="E56" s="25"/>
      <c r="F56" s="26" t="e">
        <f>F55+#REF!</f>
        <v>#REF!</v>
      </c>
      <c r="G56" s="26" t="e">
        <f>G55+#REF!</f>
        <v>#REF!</v>
      </c>
      <c r="H56" s="26" t="e">
        <f>H55+#REF!</f>
        <v>#REF!</v>
      </c>
      <c r="I56" s="26" t="e">
        <f>I55+#REF!</f>
        <v>#REF!</v>
      </c>
      <c r="J56" s="26" t="e">
        <f>J55+#REF!</f>
        <v>#REF!</v>
      </c>
      <c r="K56" s="26"/>
      <c r="L56" s="51" t="e">
        <f>L55+#REF!</f>
        <v>#REF!</v>
      </c>
    </row>
    <row r="57" spans="1:12" ht="15" x14ac:dyDescent="0.25">
      <c r="A57" s="10">
        <v>2</v>
      </c>
      <c r="B57" s="11">
        <v>2</v>
      </c>
      <c r="C57" s="18" t="s">
        <v>20</v>
      </c>
      <c r="D57" s="76" t="s">
        <v>28</v>
      </c>
      <c r="E57" s="108" t="s">
        <v>58</v>
      </c>
      <c r="F57" s="109">
        <v>100</v>
      </c>
      <c r="G57" s="107">
        <v>15.8</v>
      </c>
      <c r="H57" s="107">
        <v>5.3</v>
      </c>
      <c r="I57" s="107">
        <v>17.899999999999999</v>
      </c>
      <c r="J57" s="107">
        <v>182.5</v>
      </c>
      <c r="K57" s="80">
        <v>120</v>
      </c>
      <c r="L57" s="48"/>
    </row>
    <row r="58" spans="1:12" ht="15" x14ac:dyDescent="0.25">
      <c r="A58" s="10"/>
      <c r="B58" s="11"/>
      <c r="C58" s="8"/>
      <c r="D58" s="78" t="s">
        <v>29</v>
      </c>
      <c r="E58" s="108" t="s">
        <v>55</v>
      </c>
      <c r="F58" s="109">
        <v>180</v>
      </c>
      <c r="G58" s="107">
        <v>1.52</v>
      </c>
      <c r="H58" s="107">
        <v>1.35</v>
      </c>
      <c r="I58" s="107">
        <v>15.9</v>
      </c>
      <c r="J58" s="107">
        <v>81.83</v>
      </c>
      <c r="K58" s="81">
        <v>378</v>
      </c>
      <c r="L58" s="49"/>
    </row>
    <row r="59" spans="1:12" ht="15" x14ac:dyDescent="0.25">
      <c r="A59" s="10"/>
      <c r="B59" s="11"/>
      <c r="C59" s="8"/>
      <c r="D59" s="79" t="s">
        <v>33</v>
      </c>
      <c r="E59" s="108" t="s">
        <v>34</v>
      </c>
      <c r="F59" s="109">
        <v>50</v>
      </c>
      <c r="G59" s="107">
        <v>3.94</v>
      </c>
      <c r="H59" s="107">
        <v>0.5</v>
      </c>
      <c r="I59" s="107">
        <v>24.14</v>
      </c>
      <c r="J59" s="107">
        <v>116.82</v>
      </c>
      <c r="K59" s="81">
        <v>573</v>
      </c>
      <c r="L59" s="49"/>
    </row>
    <row r="60" spans="1:12" ht="15" x14ac:dyDescent="0.25">
      <c r="A60" s="10"/>
      <c r="B60" s="11"/>
      <c r="C60" s="8"/>
      <c r="D60" s="79" t="s">
        <v>31</v>
      </c>
      <c r="E60" s="108" t="s">
        <v>54</v>
      </c>
      <c r="F60" s="109">
        <v>10</v>
      </c>
      <c r="G60" s="107">
        <v>0.08</v>
      </c>
      <c r="H60" s="107">
        <v>8.1999999999999993</v>
      </c>
      <c r="I60" s="107">
        <v>0.13</v>
      </c>
      <c r="J60" s="107">
        <v>74.64</v>
      </c>
      <c r="K60" s="81">
        <v>14</v>
      </c>
      <c r="L60" s="49"/>
    </row>
    <row r="61" spans="1:12" ht="15" x14ac:dyDescent="0.25">
      <c r="A61" s="10"/>
      <c r="B61" s="11"/>
      <c r="C61" s="8"/>
      <c r="D61" s="77" t="s">
        <v>35</v>
      </c>
      <c r="E61" s="108" t="s">
        <v>59</v>
      </c>
      <c r="F61" s="109">
        <v>100</v>
      </c>
      <c r="G61" s="107">
        <v>1.5</v>
      </c>
      <c r="H61" s="107">
        <v>0.5</v>
      </c>
      <c r="I61" s="107">
        <v>21</v>
      </c>
      <c r="J61" s="107">
        <v>94.5</v>
      </c>
      <c r="K61" s="81">
        <v>338</v>
      </c>
      <c r="L61" s="49"/>
    </row>
    <row r="62" spans="1:12" ht="15.75" thickBot="1" x14ac:dyDescent="0.3">
      <c r="A62" s="10"/>
      <c r="B62" s="11"/>
      <c r="C62" s="8"/>
      <c r="D62" s="110" t="s">
        <v>37</v>
      </c>
      <c r="E62" s="108" t="s">
        <v>38</v>
      </c>
      <c r="F62" s="109">
        <v>60</v>
      </c>
      <c r="G62" s="107">
        <v>4.2</v>
      </c>
      <c r="H62" s="107">
        <v>6.7</v>
      </c>
      <c r="I62" s="107">
        <v>27.8</v>
      </c>
      <c r="J62" s="107">
        <v>188.3</v>
      </c>
      <c r="K62" s="34"/>
      <c r="L62" s="49"/>
    </row>
    <row r="63" spans="1:12" ht="15" x14ac:dyDescent="0.25">
      <c r="A63" s="10"/>
      <c r="B63" s="11"/>
      <c r="C63" s="8"/>
      <c r="D63" s="5"/>
      <c r="E63" s="33"/>
      <c r="F63" s="34"/>
      <c r="G63" s="34"/>
      <c r="H63" s="34"/>
      <c r="I63" s="34"/>
      <c r="J63" s="34"/>
      <c r="K63" s="34"/>
      <c r="L63" s="49"/>
    </row>
    <row r="64" spans="1:12" ht="15" x14ac:dyDescent="0.25">
      <c r="A64" s="12"/>
      <c r="B64" s="13"/>
      <c r="C64" s="6"/>
      <c r="D64" s="14" t="s">
        <v>22</v>
      </c>
      <c r="E64" s="7"/>
      <c r="F64" s="15">
        <f>SUM(F57:F63)</f>
        <v>500</v>
      </c>
      <c r="G64" s="15">
        <f t="shared" ref="G64:J64" si="12">SUM(G57:G63)</f>
        <v>27.04</v>
      </c>
      <c r="H64" s="15">
        <f t="shared" si="12"/>
        <v>22.55</v>
      </c>
      <c r="I64" s="15">
        <f t="shared" si="12"/>
        <v>106.86999999999999</v>
      </c>
      <c r="J64" s="15">
        <f t="shared" si="12"/>
        <v>738.58999999999992</v>
      </c>
      <c r="K64" s="15"/>
      <c r="L64" s="50">
        <f t="shared" ref="L64" si="13">SUM(L57:L63)</f>
        <v>0</v>
      </c>
    </row>
    <row r="65" spans="1:12" ht="15.75" thickBot="1" x14ac:dyDescent="0.25">
      <c r="A65" s="27">
        <f>A57</f>
        <v>2</v>
      </c>
      <c r="B65" s="27">
        <f>B57</f>
        <v>2</v>
      </c>
      <c r="C65" s="121" t="s">
        <v>4</v>
      </c>
      <c r="D65" s="122"/>
      <c r="E65" s="25"/>
      <c r="F65" s="26" t="e">
        <f>F64+#REF!</f>
        <v>#REF!</v>
      </c>
      <c r="G65" s="26" t="e">
        <f>G64+#REF!</f>
        <v>#REF!</v>
      </c>
      <c r="H65" s="26" t="e">
        <f>H64+#REF!</f>
        <v>#REF!</v>
      </c>
      <c r="I65" s="26" t="e">
        <f>I64+#REF!</f>
        <v>#REF!</v>
      </c>
      <c r="J65" s="26" t="e">
        <f>J64+#REF!</f>
        <v>#REF!</v>
      </c>
      <c r="K65" s="26"/>
      <c r="L65" s="51" t="e">
        <f>L64+#REF!</f>
        <v>#REF!</v>
      </c>
    </row>
    <row r="66" spans="1:12" ht="15" x14ac:dyDescent="0.25">
      <c r="A66" s="16">
        <v>2</v>
      </c>
      <c r="B66" s="17">
        <v>3</v>
      </c>
      <c r="C66" s="18" t="s">
        <v>20</v>
      </c>
      <c r="D66" s="76" t="s">
        <v>28</v>
      </c>
      <c r="E66" s="111" t="s">
        <v>60</v>
      </c>
      <c r="F66" s="40">
        <v>150</v>
      </c>
      <c r="G66" s="46">
        <v>23.85</v>
      </c>
      <c r="H66" s="46">
        <v>11.55</v>
      </c>
      <c r="I66" s="46">
        <v>22.5</v>
      </c>
      <c r="J66" s="46">
        <v>289.35000000000002</v>
      </c>
      <c r="K66" s="80">
        <v>179</v>
      </c>
      <c r="L66" s="48"/>
    </row>
    <row r="67" spans="1:12" ht="15" x14ac:dyDescent="0.25">
      <c r="A67" s="19"/>
      <c r="B67" s="11"/>
      <c r="C67" s="8"/>
      <c r="D67" s="79" t="s">
        <v>29</v>
      </c>
      <c r="E67" s="111" t="s">
        <v>61</v>
      </c>
      <c r="F67" s="40">
        <v>180</v>
      </c>
      <c r="G67" s="46">
        <v>0.03</v>
      </c>
      <c r="H67" s="46">
        <v>0.1</v>
      </c>
      <c r="I67" s="46">
        <v>9.5</v>
      </c>
      <c r="J67" s="46">
        <v>39.020000000000003</v>
      </c>
      <c r="K67" s="81">
        <v>459</v>
      </c>
      <c r="L67" s="49"/>
    </row>
    <row r="68" spans="1:12" ht="15" x14ac:dyDescent="0.25">
      <c r="A68" s="19"/>
      <c r="B68" s="11"/>
      <c r="C68" s="8"/>
      <c r="D68" s="78" t="s">
        <v>33</v>
      </c>
      <c r="E68" s="111" t="s">
        <v>34</v>
      </c>
      <c r="F68" s="40">
        <v>60</v>
      </c>
      <c r="G68" s="46">
        <v>4.7300000000000004</v>
      </c>
      <c r="H68" s="46">
        <v>0.6</v>
      </c>
      <c r="I68" s="46">
        <v>24.14</v>
      </c>
      <c r="J68" s="46">
        <v>120.88</v>
      </c>
      <c r="K68" s="81">
        <v>573</v>
      </c>
      <c r="L68" s="49"/>
    </row>
    <row r="69" spans="1:12" ht="15.75" customHeight="1" x14ac:dyDescent="0.25">
      <c r="A69" s="19"/>
      <c r="B69" s="11"/>
      <c r="C69" s="8"/>
      <c r="D69" s="79" t="s">
        <v>31</v>
      </c>
      <c r="E69" s="111" t="s">
        <v>54</v>
      </c>
      <c r="F69" s="40">
        <v>10</v>
      </c>
      <c r="G69" s="46">
        <v>0.08</v>
      </c>
      <c r="H69" s="46">
        <v>8.1999999999999993</v>
      </c>
      <c r="I69" s="46">
        <v>0.13</v>
      </c>
      <c r="J69" s="46">
        <v>74.64</v>
      </c>
      <c r="K69" s="81">
        <v>14</v>
      </c>
      <c r="L69" s="49"/>
    </row>
    <row r="70" spans="1:12" ht="15" x14ac:dyDescent="0.25">
      <c r="A70" s="19"/>
      <c r="B70" s="11"/>
      <c r="C70" s="8"/>
      <c r="D70" s="77" t="s">
        <v>35</v>
      </c>
      <c r="E70" s="111" t="s">
        <v>59</v>
      </c>
      <c r="F70" s="40">
        <v>100</v>
      </c>
      <c r="G70" s="46">
        <v>1.2</v>
      </c>
      <c r="H70" s="46">
        <v>0.4</v>
      </c>
      <c r="I70" s="46">
        <v>16.8</v>
      </c>
      <c r="J70" s="46">
        <v>75.599999999999994</v>
      </c>
      <c r="K70" s="81">
        <v>338</v>
      </c>
      <c r="L70" s="49"/>
    </row>
    <row r="71" spans="1:12" ht="15" x14ac:dyDescent="0.25">
      <c r="A71" s="19"/>
      <c r="B71" s="11"/>
      <c r="C71" s="8"/>
      <c r="D71" s="5"/>
      <c r="E71" s="33"/>
      <c r="F71" s="34"/>
      <c r="G71" s="34"/>
      <c r="H71" s="34"/>
      <c r="I71" s="34"/>
      <c r="J71" s="34"/>
      <c r="K71" s="34"/>
      <c r="L71" s="49"/>
    </row>
    <row r="72" spans="1:12" ht="15" x14ac:dyDescent="0.25">
      <c r="A72" s="19"/>
      <c r="B72" s="11"/>
      <c r="C72" s="8"/>
      <c r="D72" s="5"/>
      <c r="E72" s="33"/>
      <c r="F72" s="34"/>
      <c r="G72" s="34"/>
      <c r="H72" s="34"/>
      <c r="I72" s="34"/>
      <c r="J72" s="34"/>
      <c r="K72" s="34"/>
      <c r="L72" s="49"/>
    </row>
    <row r="73" spans="1:12" ht="15.75" thickBot="1" x14ac:dyDescent="0.3">
      <c r="A73" s="56"/>
      <c r="B73" s="57"/>
      <c r="C73" s="58"/>
      <c r="D73" s="59" t="s">
        <v>22</v>
      </c>
      <c r="E73" s="60"/>
      <c r="F73" s="61">
        <f>SUM(F66:F72)</f>
        <v>500</v>
      </c>
      <c r="G73" s="61">
        <f t="shared" ref="G73:J73" si="14">SUM(G66:G72)</f>
        <v>29.89</v>
      </c>
      <c r="H73" s="61">
        <f t="shared" si="14"/>
        <v>20.849999999999998</v>
      </c>
      <c r="I73" s="61">
        <f t="shared" si="14"/>
        <v>73.070000000000007</v>
      </c>
      <c r="J73" s="61">
        <f t="shared" si="14"/>
        <v>599.49</v>
      </c>
      <c r="K73" s="61"/>
      <c r="L73" s="62">
        <f t="shared" ref="L73" si="15">SUM(L66:L72)</f>
        <v>0</v>
      </c>
    </row>
    <row r="74" spans="1:12" ht="15.75" customHeight="1" thickBot="1" x14ac:dyDescent="0.25">
      <c r="A74" s="23">
        <f>A66</f>
        <v>2</v>
      </c>
      <c r="B74" s="24">
        <f>B66</f>
        <v>3</v>
      </c>
      <c r="C74" s="121" t="s">
        <v>4</v>
      </c>
      <c r="D74" s="124"/>
      <c r="E74" s="25"/>
      <c r="F74" s="26" t="e">
        <f>F73+#REF!</f>
        <v>#REF!</v>
      </c>
      <c r="G74" s="26" t="e">
        <f>G73+#REF!</f>
        <v>#REF!</v>
      </c>
      <c r="H74" s="26" t="e">
        <f>H73+#REF!</f>
        <v>#REF!</v>
      </c>
      <c r="I74" s="26" t="e">
        <f>I73+#REF!</f>
        <v>#REF!</v>
      </c>
      <c r="J74" s="26" t="e">
        <f>J73+#REF!</f>
        <v>#REF!</v>
      </c>
      <c r="K74" s="26"/>
      <c r="L74" s="51" t="e">
        <f>L73+#REF!</f>
        <v>#REF!</v>
      </c>
    </row>
    <row r="75" spans="1:12" ht="15" x14ac:dyDescent="0.25">
      <c r="A75" s="16">
        <v>2</v>
      </c>
      <c r="B75" s="17">
        <v>4</v>
      </c>
      <c r="C75" s="18" t="s">
        <v>20</v>
      </c>
      <c r="D75" s="76" t="s">
        <v>39</v>
      </c>
      <c r="E75" s="85" t="s">
        <v>41</v>
      </c>
      <c r="F75" s="106">
        <v>100</v>
      </c>
      <c r="G75" s="80">
        <v>5.73</v>
      </c>
      <c r="H75" s="80">
        <v>4.0599999999999996</v>
      </c>
      <c r="I75" s="80">
        <v>25.76</v>
      </c>
      <c r="J75" s="82">
        <v>162.5</v>
      </c>
      <c r="K75" s="80">
        <v>4.3</v>
      </c>
      <c r="L75" s="48"/>
    </row>
    <row r="76" spans="1:12" ht="15.75" thickBot="1" x14ac:dyDescent="0.3">
      <c r="A76" s="19"/>
      <c r="B76" s="11"/>
      <c r="C76" s="8"/>
      <c r="D76" s="78" t="s">
        <v>33</v>
      </c>
      <c r="E76" s="90" t="s">
        <v>34</v>
      </c>
      <c r="F76" s="47">
        <v>50</v>
      </c>
      <c r="G76" s="81">
        <v>3.94</v>
      </c>
      <c r="H76" s="81">
        <v>0.5</v>
      </c>
      <c r="I76" s="81">
        <v>24.14</v>
      </c>
      <c r="J76" s="83">
        <v>116.82</v>
      </c>
      <c r="K76" s="81">
        <v>573</v>
      </c>
      <c r="L76" s="49"/>
    </row>
    <row r="77" spans="1:12" ht="15" x14ac:dyDescent="0.25">
      <c r="A77" s="19"/>
      <c r="B77" s="11"/>
      <c r="C77" s="8"/>
      <c r="D77" s="76" t="s">
        <v>28</v>
      </c>
      <c r="E77" s="90" t="s">
        <v>42</v>
      </c>
      <c r="F77" s="47">
        <v>70</v>
      </c>
      <c r="G77" s="81">
        <v>6.65</v>
      </c>
      <c r="H77" s="81">
        <v>12.6</v>
      </c>
      <c r="I77" s="81">
        <v>19.600000000000001</v>
      </c>
      <c r="J77" s="83">
        <v>218.4</v>
      </c>
      <c r="K77" s="81"/>
      <c r="L77" s="49"/>
    </row>
    <row r="78" spans="1:12" ht="15" x14ac:dyDescent="0.25">
      <c r="A78" s="19"/>
      <c r="B78" s="11"/>
      <c r="C78" s="8"/>
      <c r="D78" s="78" t="s">
        <v>29</v>
      </c>
      <c r="E78" s="90" t="s">
        <v>30</v>
      </c>
      <c r="F78" s="47">
        <v>180</v>
      </c>
      <c r="G78" s="81">
        <v>0.03</v>
      </c>
      <c r="H78" s="81">
        <v>0.1</v>
      </c>
      <c r="I78" s="81">
        <v>9.5</v>
      </c>
      <c r="J78" s="83">
        <v>39.020000000000003</v>
      </c>
      <c r="K78" s="81">
        <v>459</v>
      </c>
      <c r="L78" s="49"/>
    </row>
    <row r="79" spans="1:12" ht="15" x14ac:dyDescent="0.25">
      <c r="A79" s="19"/>
      <c r="B79" s="11"/>
      <c r="C79" s="8"/>
      <c r="D79" s="77" t="s">
        <v>35</v>
      </c>
      <c r="E79" s="90" t="s">
        <v>36</v>
      </c>
      <c r="F79" s="47">
        <v>100</v>
      </c>
      <c r="G79" s="81">
        <v>1.2</v>
      </c>
      <c r="H79" s="81">
        <v>0.4</v>
      </c>
      <c r="I79" s="81">
        <v>16.8</v>
      </c>
      <c r="J79" s="83">
        <v>75.599999999999994</v>
      </c>
      <c r="K79" s="81">
        <v>338</v>
      </c>
      <c r="L79" s="49"/>
    </row>
    <row r="80" spans="1:12" ht="15" x14ac:dyDescent="0.25">
      <c r="A80" s="19"/>
      <c r="B80" s="11"/>
      <c r="C80" s="8"/>
      <c r="D80" s="5"/>
      <c r="E80" s="33"/>
      <c r="F80" s="34"/>
      <c r="G80" s="34"/>
      <c r="H80" s="34"/>
      <c r="I80" s="34"/>
      <c r="J80" s="34"/>
      <c r="K80" s="34"/>
      <c r="L80" s="49"/>
    </row>
    <row r="81" spans="1:12" ht="15" x14ac:dyDescent="0.25">
      <c r="A81" s="19"/>
      <c r="B81" s="11"/>
      <c r="C81" s="8"/>
      <c r="D81" s="5"/>
      <c r="E81" s="33"/>
      <c r="F81" s="34"/>
      <c r="G81" s="34"/>
      <c r="H81" s="34"/>
      <c r="I81" s="34"/>
      <c r="J81" s="34"/>
      <c r="K81" s="34"/>
      <c r="L81" s="49"/>
    </row>
    <row r="82" spans="1:12" ht="15" x14ac:dyDescent="0.25">
      <c r="A82" s="20"/>
      <c r="B82" s="13"/>
      <c r="C82" s="6"/>
      <c r="D82" s="14" t="s">
        <v>22</v>
      </c>
      <c r="E82" s="7"/>
      <c r="F82" s="15">
        <f>SUM(F75:F81)</f>
        <v>500</v>
      </c>
      <c r="G82" s="15">
        <f t="shared" ref="G82:J82" si="16">SUM(G75:G81)</f>
        <v>17.55</v>
      </c>
      <c r="H82" s="15">
        <f t="shared" si="16"/>
        <v>17.66</v>
      </c>
      <c r="I82" s="15">
        <f t="shared" si="16"/>
        <v>95.8</v>
      </c>
      <c r="J82" s="15">
        <f t="shared" si="16"/>
        <v>612.34</v>
      </c>
      <c r="K82" s="15"/>
      <c r="L82" s="50">
        <f t="shared" ref="L82" si="17">SUM(L75:L81)</f>
        <v>0</v>
      </c>
    </row>
    <row r="83" spans="1:12" ht="15.75" thickBot="1" x14ac:dyDescent="0.25">
      <c r="A83" s="23">
        <f>A75</f>
        <v>2</v>
      </c>
      <c r="B83" s="24">
        <f>B75</f>
        <v>4</v>
      </c>
      <c r="C83" s="121" t="s">
        <v>4</v>
      </c>
      <c r="D83" s="122"/>
      <c r="E83" s="25"/>
      <c r="F83" s="26" t="e">
        <f>F82+#REF!</f>
        <v>#REF!</v>
      </c>
      <c r="G83" s="26" t="e">
        <f>G82+#REF!</f>
        <v>#REF!</v>
      </c>
      <c r="H83" s="26" t="e">
        <f>H82+#REF!</f>
        <v>#REF!</v>
      </c>
      <c r="I83" s="26" t="e">
        <f>I82+#REF!</f>
        <v>#REF!</v>
      </c>
      <c r="J83" s="26" t="e">
        <f>J82+#REF!</f>
        <v>#REF!</v>
      </c>
      <c r="K83" s="26"/>
      <c r="L83" s="51" t="e">
        <f>L82+#REF!</f>
        <v>#REF!</v>
      </c>
    </row>
    <row r="84" spans="1:12" ht="15" x14ac:dyDescent="0.25">
      <c r="A84" s="16">
        <v>2</v>
      </c>
      <c r="B84" s="17">
        <v>5</v>
      </c>
      <c r="C84" s="8" t="s">
        <v>20</v>
      </c>
      <c r="D84" s="76" t="s">
        <v>39</v>
      </c>
      <c r="E84" s="85" t="s">
        <v>45</v>
      </c>
      <c r="F84" s="106">
        <v>90</v>
      </c>
      <c r="G84" s="80">
        <v>2.4300000000000002</v>
      </c>
      <c r="H84" s="80">
        <v>3.58</v>
      </c>
      <c r="I84" s="80">
        <v>24.46</v>
      </c>
      <c r="J84" s="82">
        <v>70</v>
      </c>
      <c r="K84" s="80">
        <v>304</v>
      </c>
      <c r="L84" s="48"/>
    </row>
    <row r="85" spans="1:12" ht="15" x14ac:dyDescent="0.25">
      <c r="A85" s="19"/>
      <c r="B85" s="11"/>
      <c r="C85" s="8"/>
      <c r="D85" s="78" t="s">
        <v>33</v>
      </c>
      <c r="E85" s="90" t="s">
        <v>34</v>
      </c>
      <c r="F85" s="47">
        <v>50</v>
      </c>
      <c r="G85" s="81">
        <v>3.94</v>
      </c>
      <c r="H85" s="81">
        <v>0.5</v>
      </c>
      <c r="I85" s="81">
        <v>24.14</v>
      </c>
      <c r="J85" s="83">
        <v>120.88</v>
      </c>
      <c r="K85" s="81">
        <v>573</v>
      </c>
      <c r="L85" s="49"/>
    </row>
    <row r="86" spans="1:12" ht="15" x14ac:dyDescent="0.25">
      <c r="A86" s="19"/>
      <c r="B86" s="11"/>
      <c r="C86" s="8"/>
      <c r="D86" s="78" t="s">
        <v>29</v>
      </c>
      <c r="E86" s="90" t="s">
        <v>30</v>
      </c>
      <c r="F86" s="47">
        <v>180</v>
      </c>
      <c r="G86" s="46">
        <v>0.03</v>
      </c>
      <c r="H86" s="46">
        <v>0.1</v>
      </c>
      <c r="I86" s="46">
        <v>9.5</v>
      </c>
      <c r="J86" s="46">
        <v>39.020000000000003</v>
      </c>
      <c r="K86" s="81">
        <v>459</v>
      </c>
      <c r="L86" s="49"/>
    </row>
    <row r="87" spans="1:12" ht="15" x14ac:dyDescent="0.25">
      <c r="A87" s="19"/>
      <c r="B87" s="11"/>
      <c r="C87" s="8"/>
      <c r="D87" s="115" t="s">
        <v>31</v>
      </c>
      <c r="E87" s="90" t="s">
        <v>32</v>
      </c>
      <c r="F87" s="47">
        <v>10</v>
      </c>
      <c r="G87" s="81">
        <v>0.08</v>
      </c>
      <c r="H87" s="81">
        <v>8.1999999999999993</v>
      </c>
      <c r="I87" s="83">
        <v>0.13</v>
      </c>
      <c r="J87" s="81">
        <v>74.64</v>
      </c>
      <c r="K87" s="81">
        <v>14</v>
      </c>
      <c r="L87" s="49"/>
    </row>
    <row r="88" spans="1:12" ht="15" x14ac:dyDescent="0.25">
      <c r="A88" s="19"/>
      <c r="B88" s="11"/>
      <c r="C88" s="8"/>
      <c r="D88" s="77" t="s">
        <v>28</v>
      </c>
      <c r="E88" s="90" t="s">
        <v>42</v>
      </c>
      <c r="F88" s="47">
        <v>70</v>
      </c>
      <c r="G88" s="81">
        <v>6.65</v>
      </c>
      <c r="H88" s="81">
        <v>12.6</v>
      </c>
      <c r="I88" s="81">
        <v>19.600000000000001</v>
      </c>
      <c r="J88" s="83">
        <v>218.4</v>
      </c>
      <c r="K88" s="81"/>
      <c r="L88" s="49"/>
    </row>
    <row r="89" spans="1:12" ht="15.75" thickBot="1" x14ac:dyDescent="0.3">
      <c r="A89" s="19"/>
      <c r="B89" s="11"/>
      <c r="C89" s="8"/>
      <c r="D89" s="110" t="s">
        <v>21</v>
      </c>
      <c r="E89" s="112" t="s">
        <v>40</v>
      </c>
      <c r="F89" s="114">
        <v>100</v>
      </c>
      <c r="G89" s="113">
        <v>1.5</v>
      </c>
      <c r="H89" s="113">
        <v>0.5</v>
      </c>
      <c r="I89" s="113">
        <v>21</v>
      </c>
      <c r="J89" s="98">
        <v>94.5</v>
      </c>
      <c r="K89" s="113">
        <v>338</v>
      </c>
      <c r="L89" s="34"/>
    </row>
    <row r="90" spans="1:12" ht="15" x14ac:dyDescent="0.25">
      <c r="A90" s="19"/>
      <c r="B90" s="11"/>
      <c r="C90" s="8"/>
      <c r="D90" s="52"/>
      <c r="E90" s="53"/>
      <c r="F90" s="54"/>
      <c r="G90" s="54"/>
      <c r="H90" s="54"/>
      <c r="I90" s="54"/>
      <c r="J90" s="54"/>
      <c r="K90" s="54"/>
      <c r="L90" s="55"/>
    </row>
    <row r="91" spans="1:12" ht="15.75" customHeight="1" x14ac:dyDescent="0.25">
      <c r="A91" s="20"/>
      <c r="B91" s="13"/>
      <c r="C91" s="6"/>
      <c r="D91" s="14" t="s">
        <v>22</v>
      </c>
      <c r="E91" s="7"/>
      <c r="F91" s="15">
        <f>SUM(F84:F90)</f>
        <v>500</v>
      </c>
      <c r="G91" s="15">
        <f t="shared" ref="G91:J91" si="18">SUM(G84:G90)</f>
        <v>14.63</v>
      </c>
      <c r="H91" s="15">
        <f t="shared" si="18"/>
        <v>25.479999999999997</v>
      </c>
      <c r="I91" s="15">
        <f t="shared" si="18"/>
        <v>98.830000000000013</v>
      </c>
      <c r="J91" s="15">
        <f t="shared" si="18"/>
        <v>617.44000000000005</v>
      </c>
      <c r="K91" s="15"/>
      <c r="L91" s="50">
        <f t="shared" ref="L91" si="19">SUM(L84:L90)</f>
        <v>0</v>
      </c>
    </row>
    <row r="92" spans="1:12" ht="15.75" thickBot="1" x14ac:dyDescent="0.25">
      <c r="A92" s="23">
        <f>A84</f>
        <v>2</v>
      </c>
      <c r="B92" s="24">
        <f>B84</f>
        <v>5</v>
      </c>
      <c r="C92" s="121" t="s">
        <v>4</v>
      </c>
      <c r="D92" s="122"/>
      <c r="E92" s="25"/>
      <c r="F92" s="26" t="e">
        <f>F91+#REF!</f>
        <v>#REF!</v>
      </c>
      <c r="G92" s="26" t="e">
        <f>G91+#REF!</f>
        <v>#REF!</v>
      </c>
      <c r="H92" s="26" t="e">
        <f>H91+#REF!</f>
        <v>#REF!</v>
      </c>
      <c r="I92" s="26" t="e">
        <f>I91+#REF!</f>
        <v>#REF!</v>
      </c>
      <c r="J92" s="26" t="e">
        <f>J91+#REF!</f>
        <v>#REF!</v>
      </c>
      <c r="K92" s="26"/>
      <c r="L92" s="26" t="e">
        <f>L91+#REF!</f>
        <v>#REF!</v>
      </c>
    </row>
    <row r="93" spans="1:12" x14ac:dyDescent="0.2">
      <c r="A93" s="21"/>
      <c r="B93" s="22"/>
      <c r="C93" s="123" t="s">
        <v>5</v>
      </c>
      <c r="D93" s="123"/>
      <c r="E93" s="123"/>
      <c r="F93" s="28" t="e">
        <f>(F14+F23+F32+F39+F47+F56+F65+F74+F83+F92)/(IF(F14=0,0,1)+IF(F23=0,0,1)+IF(F32=0,0,1)+IF(F39=0,0,1)+IF(F47=0,0,1)+IF(F56=0,0,1)+IF(F65=0,0,1)+IF(F74=0,0,1)+IF(F83=0,0,1)+IF(F92=0,0,1))</f>
        <v>#REF!</v>
      </c>
      <c r="G93" s="28" t="e">
        <f>(G14+G23+G32+G39+G47+G56+G65+G74+G83+G92)/(IF(G14=0,0,1)+IF(G23=0,0,1)+IF(G32=0,0,1)+IF(G39=0,0,1)+IF(G47=0,0,1)+IF(G56=0,0,1)+IF(G65=0,0,1)+IF(G74=0,0,1)+IF(G83=0,0,1)+IF(G92=0,0,1))</f>
        <v>#REF!</v>
      </c>
      <c r="H93" s="28" t="e">
        <f>(H14+H23+H32+H39+H47+H56+H65+H74+H83+H92)/(IF(H14=0,0,1)+IF(H23=0,0,1)+IF(H32=0,0,1)+IF(H39=0,0,1)+IF(H47=0,0,1)+IF(H56=0,0,1)+IF(H65=0,0,1)+IF(H74=0,0,1)+IF(H83=0,0,1)+IF(H92=0,0,1))</f>
        <v>#REF!</v>
      </c>
      <c r="I93" s="28" t="e">
        <f>(I14+I23+I32+I39+I47+I56+I65+I74+I83+I92)/(IF(I14=0,0,1)+IF(I23=0,0,1)+IF(I32=0,0,1)+IF(I39=0,0,1)+IF(I47=0,0,1)+IF(I56=0,0,1)+IF(I65=0,0,1)+IF(I74=0,0,1)+IF(I83=0,0,1)+IF(I92=0,0,1))</f>
        <v>#REF!</v>
      </c>
      <c r="J93" s="28" t="e">
        <f>(J14+J23+J32+J39+J47+J56+J65+J74+J83+J92)/(IF(J14=0,0,1)+IF(J23=0,0,1)+IF(J32=0,0,1)+IF(J39=0,0,1)+IF(J47=0,0,1)+IF(J56=0,0,1)+IF(J65=0,0,1)+IF(J74=0,0,1)+IF(J83=0,0,1)+IF(J92=0,0,1))</f>
        <v>#REF!</v>
      </c>
      <c r="K93" s="28"/>
      <c r="L93" s="28" t="e">
        <f>(L14+L23+L32+L39+L47+L56+L65+L74+L83+L92)/(IF(L14=0,0,1)+IF(L23=0,0,1)+IF(L32=0,0,1)+IF(L39=0,0,1)+IF(L47=0,0,1)+IF(L56=0,0,1)+IF(L65=0,0,1)+IF(L74=0,0,1)+IF(L83=0,0,1)+IF(L92=0,0,1))</f>
        <v>#REF!</v>
      </c>
    </row>
  </sheetData>
  <mergeCells count="14">
    <mergeCell ref="C39:D39"/>
    <mergeCell ref="C47:D47"/>
    <mergeCell ref="C14:D14"/>
    <mergeCell ref="C93:E93"/>
    <mergeCell ref="C92:D92"/>
    <mergeCell ref="C56:D56"/>
    <mergeCell ref="C65:D65"/>
    <mergeCell ref="C74:D74"/>
    <mergeCell ref="C83:D83"/>
    <mergeCell ref="C1:E1"/>
    <mergeCell ref="H1:K1"/>
    <mergeCell ref="H2:K2"/>
    <mergeCell ref="C23:D23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2024-11-27T11:22:41Z</dcterms:modified>
</cp:coreProperties>
</file>